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18\118 092 Výstavba odbočky Rajhrad\DIGI1-ZP_P\rozpočty\SP\"/>
    </mc:Choice>
  </mc:AlternateContent>
  <bookViews>
    <workbookView xWindow="3000" yWindow="285" windowWidth="17460" windowHeight="11955"/>
  </bookViews>
  <sheets>
    <sheet name="SO 01-26-04" sheetId="1" r:id="rId1"/>
    <sheet name="SO 01-26-04 - bez cen" sheetId="2" r:id="rId2"/>
  </sheets>
  <definedNames>
    <definedName name="_xlnm.Print_Area" localSheetId="0">'SO 01-26-04'!$A$1:$H$27</definedName>
    <definedName name="_xlnm.Print_Area" localSheetId="1">'SO 01-26-04 - bez cen'!$A$1:$H$27</definedName>
  </definedNames>
  <calcPr calcId="162913"/>
</workbook>
</file>

<file path=xl/calcChain.xml><?xml version="1.0" encoding="utf-8"?>
<calcChain xmlns="http://schemas.openxmlformats.org/spreadsheetml/2006/main">
  <c r="H431" i="2" l="1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27" i="2"/>
  <c r="H19" i="2"/>
  <c r="G2" i="2" s="1"/>
  <c r="H18" i="1" l="1"/>
  <c r="H17" i="1"/>
  <c r="H22" i="1"/>
  <c r="H24" i="1" l="1"/>
  <c r="H25" i="1"/>
  <c r="H26" i="1" l="1"/>
  <c r="H23" i="1"/>
  <c r="H27" i="1" s="1"/>
  <c r="H16" i="1" l="1"/>
  <c r="H15" i="1"/>
  <c r="H49" i="1"/>
  <c r="H14" i="1" l="1"/>
  <c r="G2" i="1" l="1"/>
  <c r="H19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8" i="1"/>
  <c r="H47" i="1"/>
  <c r="H46" i="1"/>
  <c r="H45" i="1"/>
  <c r="H44" i="1"/>
  <c r="H43" i="1"/>
  <c r="H42" i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<sst xmlns="http://schemas.openxmlformats.org/spreadsheetml/2006/main" count="179" uniqueCount="67">
  <si>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</si>
  <si>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</si>
  <si>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</si>
  <si>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</si>
  <si>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</si>
  <si>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</si>
  <si>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</si>
  <si>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</si>
  <si>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</si>
  <si>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</si>
  <si>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</si>
  <si>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</si>
  <si>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</si>
  <si>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</si>
  <si>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</si>
  <si>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</si>
  <si>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</si>
  <si>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</si>
  <si>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</si>
  <si>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</si>
  <si>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SAGASTA, s.r.o.</t>
  </si>
  <si>
    <t>Ostatní</t>
  </si>
  <si>
    <t>1</t>
  </si>
  <si>
    <t>M3</t>
  </si>
  <si>
    <t>2</t>
  </si>
  <si>
    <t>3</t>
  </si>
  <si>
    <t>13183</t>
  </si>
  <si>
    <t>702212</t>
  </si>
  <si>
    <t>KABELOVÁ CHRÁNIČKA ZEMNÍ DN PŘES 100 DO 200 MM</t>
  </si>
  <si>
    <t>M</t>
  </si>
  <si>
    <t>KUS</t>
  </si>
  <si>
    <t>Díl:</t>
  </si>
  <si>
    <t>m01</t>
  </si>
  <si>
    <t>Zemní práce</t>
  </si>
  <si>
    <t>SOUČET</t>
  </si>
  <si>
    <t>m02</t>
  </si>
  <si>
    <t>Karel Slivanský</t>
  </si>
  <si>
    <t>12383A</t>
  </si>
  <si>
    <t>ODKOP PRO SPOD STAVBU SILNIC A ŽELEZNIC TŘ. II - BEZ DOPRAVY</t>
  </si>
  <si>
    <t>75I12X</t>
  </si>
  <si>
    <t>KABEL ZEMNÍ JEDNOPLÁŠŤOVÝ BEZ PANCÍŘE PRŮMĚRU ŽÍLY 0,8 MM - MONTÁŽ</t>
  </si>
  <si>
    <t>MĚŘENÍ JEDNOSMĚRNÉ NA SDĚLOVACÍM KABELU</t>
  </si>
  <si>
    <t>75IJ12</t>
  </si>
  <si>
    <t>Sdělovací vedení</t>
  </si>
  <si>
    <t>4</t>
  </si>
  <si>
    <t>5</t>
  </si>
  <si>
    <t>75I122</t>
  </si>
  <si>
    <t>KABEL ZEMNÍ JEDNOPLÁŠŤOVÝ BEZ PANCÍŘE PRŮMĚRU ŽÍLY 0,8 MM DO 25XN</t>
  </si>
  <si>
    <t>KMČTYŘKA</t>
  </si>
  <si>
    <t>75II11</t>
  </si>
  <si>
    <t>SPOJKA PRO CELOPLASTOVÉ KABELY BEZ PANCÍŘE DO 100 ŽIL</t>
  </si>
  <si>
    <t>6</t>
  </si>
  <si>
    <t>7</t>
  </si>
  <si>
    <t>DOPLŇKY NA POTRUBÍ - VÝSTRAŽNÁ FÓLIE</t>
  </si>
  <si>
    <t>VYHLEDÁVACÍ MARKER ZEMNÍ</t>
  </si>
  <si>
    <t>HLOUBENÍ JAM ZAPAŽ I NEPAŽ TŘ II</t>
  </si>
  <si>
    <t>75I12Y</t>
  </si>
  <si>
    <t>KABEL ZEMNÍ JEDNOPLÁŠŤOVÝ BEZ PANCÍŘE PRŮMĚRU ŽÍLY 0,8 MM - DEMONTÁŽ</t>
  </si>
  <si>
    <t>OTSKP_2019</t>
  </si>
  <si>
    <t>8</t>
  </si>
  <si>
    <t>9</t>
  </si>
  <si>
    <t>10</t>
  </si>
  <si>
    <t xml:space="preserve">„Výstavba odbočky Rajhrad“
</t>
  </si>
  <si>
    <t>Dokumentace pro územní rozhodnutí a stavební povolení (DUSP)</t>
  </si>
  <si>
    <t>Přeložka a ochrana sdělovacího vedení CETIN, a.s. v km 131,237</t>
  </si>
  <si>
    <t>SO 01-26-04</t>
  </si>
  <si>
    <t>Stádium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</si>
</sst>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9" fillId="0" borderId="0">
      <alignment vertical="center"/>
    </xf>
  </cellStyleXfs>
  <cellXfs count="96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</xf>
    <xf numFmtId="49" fontId="6" fillId="5" borderId="3" xfId="0" applyNumberFormat="1" applyFont="1" applyFill="1" applyBorder="1" applyAlignment="1" applyProtection="1">
      <alignment horizontal="center" vertical="center"/>
      <protection locked="0"/>
    </xf>
    <xf numFmtId="49" fontId="6" fillId="5" borderId="32" xfId="0" applyNumberFormat="1" applyFont="1" applyFill="1" applyBorder="1" applyAlignment="1" applyProtection="1">
      <alignment horizontal="center" vertical="center"/>
      <protection locked="0"/>
    </xf>
    <xf numFmtId="49" fontId="9" fillId="5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5" borderId="16" xfId="0" applyNumberFormat="1" applyFont="1" applyFill="1" applyBorder="1" applyAlignment="1" applyProtection="1">
      <alignment horizontal="center" vertical="center"/>
      <protection locked="0"/>
    </xf>
    <xf numFmtId="164" fontId="6" fillId="5" borderId="16" xfId="0" applyNumberFormat="1" applyFont="1" applyFill="1" applyBorder="1" applyAlignment="1" applyProtection="1">
      <alignment horizontal="center" vertical="center"/>
      <protection locked="0"/>
    </xf>
    <xf numFmtId="4" fontId="9" fillId="5" borderId="16" xfId="1" applyNumberFormat="1" applyFont="1" applyFill="1" applyBorder="1" applyAlignment="1" applyProtection="1">
      <alignment horizontal="center" vertical="center"/>
      <protection locked="0"/>
    </xf>
    <xf numFmtId="0" fontId="19" fillId="6" borderId="41" xfId="0" applyFont="1" applyFill="1" applyBorder="1" applyAlignment="1">
      <alignment horizontal="center" vertical="center"/>
    </xf>
    <xf numFmtId="0" fontId="19" fillId="6" borderId="41" xfId="0" applyFont="1" applyFill="1" applyBorder="1" applyAlignment="1">
      <alignment vertical="center"/>
    </xf>
    <xf numFmtId="0" fontId="19" fillId="6" borderId="42" xfId="0" applyFont="1" applyFill="1" applyBorder="1" applyAlignment="1">
      <alignment horizontal="center" vertical="center"/>
    </xf>
    <xf numFmtId="0" fontId="19" fillId="6" borderId="43" xfId="0" applyFont="1" applyFill="1" applyBorder="1" applyAlignment="1">
      <alignment vertical="center"/>
    </xf>
    <xf numFmtId="166" fontId="10" fillId="0" borderId="33" xfId="1" applyNumberFormat="1" applyFont="1" applyFill="1" applyBorder="1" applyAlignment="1" applyProtection="1">
      <alignment horizontal="right" vertical="center"/>
    </xf>
    <xf numFmtId="49" fontId="6" fillId="0" borderId="44" xfId="0" applyNumberFormat="1" applyFont="1" applyFill="1" applyBorder="1" applyAlignment="1" applyProtection="1">
      <alignment horizontal="center" vertical="center"/>
      <protection locked="0"/>
    </xf>
    <xf numFmtId="49" fontId="6" fillId="0" borderId="45" xfId="0" applyNumberFormat="1" applyFont="1" applyFill="1" applyBorder="1" applyAlignment="1" applyProtection="1">
      <alignment horizontal="center" vertical="center"/>
      <protection locked="0"/>
    </xf>
    <xf numFmtId="49" fontId="6" fillId="5" borderId="45" xfId="0" applyNumberFormat="1" applyFont="1" applyFill="1" applyBorder="1" applyAlignment="1" applyProtection="1">
      <alignment horizontal="center" vertical="center"/>
      <protection locked="0"/>
    </xf>
    <xf numFmtId="49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46" xfId="0" applyNumberFormat="1" applyFont="1" applyFill="1" applyBorder="1" applyAlignment="1" applyProtection="1">
      <alignment horizontal="center" vertical="center"/>
      <protection locked="0"/>
    </xf>
    <xf numFmtId="164" fontId="6" fillId="0" borderId="46" xfId="0" applyNumberFormat="1" applyFont="1" applyFill="1" applyBorder="1" applyAlignment="1" applyProtection="1">
      <alignment horizontal="center" vertical="center"/>
      <protection locked="0"/>
    </xf>
    <xf numFmtId="4" fontId="9" fillId="0" borderId="46" xfId="1" applyNumberFormat="1" applyFont="1" applyFill="1" applyBorder="1" applyAlignment="1" applyProtection="1">
      <alignment horizontal="center" vertical="center"/>
      <protection locked="0"/>
    </xf>
    <xf numFmtId="166" fontId="10" fillId="0" borderId="47" xfId="1" applyNumberFormat="1" applyFont="1" applyFill="1" applyBorder="1" applyAlignment="1" applyProtection="1">
      <alignment horizontal="right" vertical="center"/>
    </xf>
    <xf numFmtId="0" fontId="19" fillId="7" borderId="41" xfId="0" applyFont="1" applyFill="1" applyBorder="1" applyAlignment="1">
      <alignment horizontal="center" vertical="center"/>
    </xf>
    <xf numFmtId="0" fontId="19" fillId="7" borderId="41" xfId="0" applyFont="1" applyFill="1" applyBorder="1" applyAlignment="1">
      <alignment vertical="center"/>
    </xf>
    <xf numFmtId="166" fontId="19" fillId="7" borderId="42" xfId="0" applyNumberFormat="1" applyFont="1" applyFill="1" applyBorder="1" applyAlignment="1">
      <alignment horizontal="right" vertical="center"/>
    </xf>
    <xf numFmtId="166" fontId="10" fillId="5" borderId="33" xfId="1" applyNumberFormat="1" applyFont="1" applyFill="1" applyBorder="1" applyAlignment="1" applyProtection="1">
      <alignment horizontal="right" vertical="center"/>
    </xf>
    <xf numFmtId="0" fontId="19" fillId="7" borderId="43" xfId="0" applyFont="1" applyFill="1" applyBorder="1" applyAlignment="1">
      <alignment vertical="center"/>
    </xf>
    <xf numFmtId="8" fontId="0" fillId="0" borderId="0" xfId="0" applyNumberFormat="1" applyProtection="1"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1" fillId="0" borderId="28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9" xfId="0" applyFont="1" applyFill="1" applyBorder="1" applyAlignment="1" applyProtection="1">
      <alignment horizontal="left" vertical="center"/>
      <protection hidden="1"/>
    </xf>
    <xf numFmtId="0" fontId="11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166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0" fontId="5" fillId="2" borderId="10" xfId="0" applyNumberFormat="1" applyFont="1" applyFill="1" applyBorder="1" applyAlignment="1" applyProtection="1">
      <alignment horizontal="center" vertical="center"/>
      <protection locked="0"/>
    </xf>
    <xf numFmtId="0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2"/>
    <cellStyle name="Normální 3" xfId="1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O431"/>
  <sheetViews>
    <sheetView showZeros="0" tabSelected="1" zoomScaleNormal="100" workbookViewId="0">
      <selection activeCell="G14" sqref="G14:G39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3.28515625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5" ht="29.25" customHeight="1" thickTop="1" thickBot="1" x14ac:dyDescent="0.3">
      <c r="A1" s="75" t="s">
        <v>6</v>
      </c>
      <c r="B1" s="76"/>
      <c r="C1" s="76"/>
      <c r="D1" s="76"/>
      <c r="E1" s="81" t="s">
        <v>65</v>
      </c>
      <c r="F1" s="82"/>
      <c r="G1" s="82"/>
      <c r="H1" s="83"/>
    </row>
    <row r="2" spans="1:15" ht="37.5" customHeight="1" thickTop="1" x14ac:dyDescent="0.25">
      <c r="A2" s="7" t="s">
        <v>7</v>
      </c>
      <c r="B2" s="77" t="s">
        <v>62</v>
      </c>
      <c r="C2" s="77"/>
      <c r="D2" s="77"/>
      <c r="E2" s="84" t="s">
        <v>0</v>
      </c>
      <c r="F2" s="85"/>
      <c r="G2" s="88">
        <f>SUM(H19,H27)</f>
        <v>0</v>
      </c>
      <c r="H2" s="89"/>
    </row>
    <row r="3" spans="1:15" ht="31.5" customHeight="1" thickBot="1" x14ac:dyDescent="0.3">
      <c r="A3" s="71" t="s">
        <v>8</v>
      </c>
      <c r="B3" s="72"/>
      <c r="C3" s="78" t="s">
        <v>64</v>
      </c>
      <c r="D3" s="78"/>
      <c r="E3" s="86"/>
      <c r="F3" s="87"/>
      <c r="G3" s="90"/>
      <c r="H3" s="91"/>
    </row>
    <row r="4" spans="1:15" ht="18" customHeight="1" thickTop="1" x14ac:dyDescent="0.25">
      <c r="A4" s="51" t="s">
        <v>9</v>
      </c>
      <c r="B4" s="52"/>
      <c r="C4" s="2" t="s">
        <v>21</v>
      </c>
      <c r="D4" s="3"/>
      <c r="E4" s="79" t="s">
        <v>2</v>
      </c>
      <c r="F4" s="80"/>
      <c r="G4" s="94"/>
      <c r="H4" s="95"/>
    </row>
    <row r="5" spans="1:15" ht="18" customHeight="1" x14ac:dyDescent="0.25">
      <c r="A5" s="51" t="s">
        <v>10</v>
      </c>
      <c r="B5" s="52"/>
      <c r="C5" s="4" t="s">
        <v>66</v>
      </c>
      <c r="D5" s="14" t="s">
        <v>63</v>
      </c>
      <c r="E5" s="63" t="s">
        <v>3</v>
      </c>
      <c r="F5" s="64"/>
      <c r="G5" s="92"/>
      <c r="H5" s="93"/>
    </row>
    <row r="6" spans="1:15" ht="18" customHeight="1" x14ac:dyDescent="0.25">
      <c r="A6" s="65" t="s">
        <v>11</v>
      </c>
      <c r="B6" s="66"/>
      <c r="C6" s="61" t="s">
        <v>20</v>
      </c>
      <c r="D6" s="62"/>
      <c r="E6" s="63" t="s">
        <v>4</v>
      </c>
      <c r="F6" s="64"/>
      <c r="G6" s="92">
        <v>2019</v>
      </c>
      <c r="H6" s="93"/>
    </row>
    <row r="7" spans="1:15" ht="18" customHeight="1" thickBot="1" x14ac:dyDescent="0.3">
      <c r="A7" s="67"/>
      <c r="B7" s="68"/>
      <c r="C7" s="53" t="s">
        <v>36</v>
      </c>
      <c r="D7" s="54"/>
      <c r="E7" s="73" t="s">
        <v>5</v>
      </c>
      <c r="F7" s="74"/>
      <c r="G7" s="69">
        <v>43662</v>
      </c>
      <c r="H7" s="70"/>
    </row>
    <row r="8" spans="1:15" ht="15" customHeight="1" x14ac:dyDescent="0.25">
      <c r="A8" s="55" t="s">
        <v>12</v>
      </c>
      <c r="B8" s="57" t="s">
        <v>13</v>
      </c>
      <c r="C8" s="57" t="s">
        <v>19</v>
      </c>
      <c r="D8" s="59" t="s">
        <v>14</v>
      </c>
      <c r="E8" s="59" t="s">
        <v>1</v>
      </c>
      <c r="F8" s="59" t="s">
        <v>15</v>
      </c>
      <c r="G8" s="47" t="s">
        <v>18</v>
      </c>
      <c r="H8" s="48"/>
    </row>
    <row r="9" spans="1:15" x14ac:dyDescent="0.25">
      <c r="A9" s="56"/>
      <c r="B9" s="58"/>
      <c r="C9" s="58"/>
      <c r="D9" s="60"/>
      <c r="E9" s="60"/>
      <c r="F9" s="60"/>
      <c r="G9" s="49"/>
      <c r="H9" s="50"/>
    </row>
    <row r="10" spans="1:15" x14ac:dyDescent="0.25">
      <c r="A10" s="56"/>
      <c r="B10" s="58"/>
      <c r="C10" s="58"/>
      <c r="D10" s="60"/>
      <c r="E10" s="60"/>
      <c r="F10" s="60"/>
      <c r="G10" s="8" t="s">
        <v>16</v>
      </c>
      <c r="H10" s="9" t="s">
        <v>17</v>
      </c>
    </row>
    <row r="11" spans="1:15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5" ht="3" customHeight="1" thickBot="1" x14ac:dyDescent="0.3">
      <c r="A12" s="11"/>
      <c r="B12" s="12"/>
      <c r="C12" s="12"/>
      <c r="D12" s="12"/>
      <c r="E12" s="12"/>
      <c r="F12" s="12"/>
      <c r="G12" s="12"/>
      <c r="H12" s="13"/>
    </row>
    <row r="13" spans="1:15" ht="15.75" thickBot="1" x14ac:dyDescent="0.3">
      <c r="A13" s="31" t="s">
        <v>31</v>
      </c>
      <c r="B13" s="28" t="s">
        <v>32</v>
      </c>
      <c r="C13" s="29"/>
      <c r="D13" s="29" t="s">
        <v>33</v>
      </c>
      <c r="E13" s="29"/>
      <c r="F13" s="28"/>
      <c r="G13" s="28"/>
      <c r="H13" s="30"/>
    </row>
    <row r="14" spans="1:15" ht="15" customHeight="1" x14ac:dyDescent="0.25">
      <c r="A14" s="23" t="s">
        <v>22</v>
      </c>
      <c r="B14" s="22" t="s">
        <v>26</v>
      </c>
      <c r="C14" s="22" t="s">
        <v>58</v>
      </c>
      <c r="D14" s="24" t="s">
        <v>55</v>
      </c>
      <c r="E14" s="25" t="s">
        <v>23</v>
      </c>
      <c r="F14" s="26">
        <v>4</v>
      </c>
      <c r="G14" s="27"/>
      <c r="H14" s="44">
        <f>ROUND((ROUND(F14,3))*(ROUND(G14,2)),2)</f>
        <v>0</v>
      </c>
    </row>
    <row r="15" spans="1:15" ht="25.5" x14ac:dyDescent="0.25">
      <c r="A15" s="23" t="s">
        <v>24</v>
      </c>
      <c r="B15" s="18" t="s">
        <v>37</v>
      </c>
      <c r="C15" s="22" t="s">
        <v>58</v>
      </c>
      <c r="D15" s="19" t="s">
        <v>38</v>
      </c>
      <c r="E15" s="20" t="s">
        <v>23</v>
      </c>
      <c r="F15" s="5">
        <v>55</v>
      </c>
      <c r="G15" s="16"/>
      <c r="H15" s="44">
        <f t="shared" ref="H15" si="0">ROUND((ROUND(F15,3))*(ROUND(G15,2)),2)</f>
        <v>0</v>
      </c>
      <c r="O15" s="46"/>
    </row>
    <row r="16" spans="1:15" x14ac:dyDescent="0.25">
      <c r="A16" s="23" t="s">
        <v>25</v>
      </c>
      <c r="B16" s="22" t="s">
        <v>27</v>
      </c>
      <c r="C16" s="22" t="s">
        <v>58</v>
      </c>
      <c r="D16" s="24" t="s">
        <v>28</v>
      </c>
      <c r="E16" s="25" t="s">
        <v>29</v>
      </c>
      <c r="F16" s="26">
        <v>170</v>
      </c>
      <c r="G16" s="27"/>
      <c r="H16" s="44">
        <f>ROUND((ROUND(F16,3))*(ROUND(G16,2)),2)</f>
        <v>0</v>
      </c>
    </row>
    <row r="17" spans="1:15" x14ac:dyDescent="0.25">
      <c r="A17" s="23" t="s">
        <v>44</v>
      </c>
      <c r="B17" s="18">
        <v>899309</v>
      </c>
      <c r="C17" s="22" t="s">
        <v>58</v>
      </c>
      <c r="D17" s="19" t="s">
        <v>53</v>
      </c>
      <c r="E17" s="20" t="s">
        <v>29</v>
      </c>
      <c r="F17" s="5">
        <v>6</v>
      </c>
      <c r="G17" s="16"/>
      <c r="H17" s="44">
        <f>ROUND((ROUND(F17,3))*(ROUND(G17,2)),2)</f>
        <v>0</v>
      </c>
      <c r="O17" s="46"/>
    </row>
    <row r="18" spans="1:15" ht="15.75" thickBot="1" x14ac:dyDescent="0.3">
      <c r="A18" s="23" t="s">
        <v>45</v>
      </c>
      <c r="B18" s="18">
        <v>701004</v>
      </c>
      <c r="C18" s="22" t="s">
        <v>58</v>
      </c>
      <c r="D18" s="19" t="s">
        <v>54</v>
      </c>
      <c r="E18" s="20" t="s">
        <v>30</v>
      </c>
      <c r="F18" s="5">
        <v>2</v>
      </c>
      <c r="G18" s="16"/>
      <c r="H18" s="44">
        <f>ROUND((ROUND(F18,3))*(ROUND(G18,2)),2)</f>
        <v>0</v>
      </c>
      <c r="O18" s="46"/>
    </row>
    <row r="19" spans="1:15" ht="15.75" thickBot="1" x14ac:dyDescent="0.3">
      <c r="A19" s="45" t="s">
        <v>31</v>
      </c>
      <c r="B19" s="41" t="s">
        <v>32</v>
      </c>
      <c r="C19" s="42" t="s">
        <v>34</v>
      </c>
      <c r="D19" s="42" t="s">
        <v>33</v>
      </c>
      <c r="E19" s="42"/>
      <c r="F19" s="41"/>
      <c r="G19" s="41"/>
      <c r="H19" s="43">
        <f>SUM(H14:H18)</f>
        <v>0</v>
      </c>
      <c r="O19" s="46"/>
    </row>
    <row r="20" spans="1:15" ht="15.75" thickBot="1" x14ac:dyDescent="0.3">
      <c r="A20" s="33"/>
      <c r="B20" s="34"/>
      <c r="C20" s="35"/>
      <c r="D20" s="36"/>
      <c r="E20" s="37"/>
      <c r="F20" s="38"/>
      <c r="G20" s="39"/>
      <c r="H20" s="40"/>
    </row>
    <row r="21" spans="1:15" ht="15.75" thickBot="1" x14ac:dyDescent="0.3">
      <c r="A21" s="31" t="s">
        <v>31</v>
      </c>
      <c r="B21" s="28" t="s">
        <v>35</v>
      </c>
      <c r="C21" s="29"/>
      <c r="D21" s="29" t="s">
        <v>43</v>
      </c>
      <c r="E21" s="29"/>
      <c r="F21" s="28"/>
      <c r="G21" s="28"/>
      <c r="H21" s="30"/>
      <c r="O21" s="46"/>
    </row>
    <row r="22" spans="1:15" ht="25.5" x14ac:dyDescent="0.25">
      <c r="A22" s="17" t="s">
        <v>51</v>
      </c>
      <c r="B22" s="18" t="s">
        <v>56</v>
      </c>
      <c r="C22" s="22" t="s">
        <v>58</v>
      </c>
      <c r="D22" s="19" t="s">
        <v>57</v>
      </c>
      <c r="E22" s="20" t="s">
        <v>29</v>
      </c>
      <c r="F22" s="5">
        <v>77</v>
      </c>
      <c r="G22" s="16"/>
      <c r="H22" s="44">
        <f t="shared" ref="H22:H25" si="1">ROUND((ROUND(F22,3))*(ROUND(G22,2)),2)</f>
        <v>0</v>
      </c>
    </row>
    <row r="23" spans="1:15" ht="25.5" x14ac:dyDescent="0.25">
      <c r="A23" s="17" t="s">
        <v>52</v>
      </c>
      <c r="B23" s="18" t="s">
        <v>39</v>
      </c>
      <c r="C23" s="22" t="s">
        <v>58</v>
      </c>
      <c r="D23" s="19" t="s">
        <v>40</v>
      </c>
      <c r="E23" s="20" t="s">
        <v>29</v>
      </c>
      <c r="F23" s="5">
        <v>80</v>
      </c>
      <c r="G23" s="16"/>
      <c r="H23" s="44">
        <f t="shared" si="1"/>
        <v>0</v>
      </c>
    </row>
    <row r="24" spans="1:15" ht="25.5" x14ac:dyDescent="0.25">
      <c r="A24" s="17" t="s">
        <v>59</v>
      </c>
      <c r="B24" s="18" t="s">
        <v>46</v>
      </c>
      <c r="C24" s="22" t="s">
        <v>58</v>
      </c>
      <c r="D24" s="19" t="s">
        <v>47</v>
      </c>
      <c r="E24" s="20" t="s">
        <v>48</v>
      </c>
      <c r="F24" s="5">
        <v>2</v>
      </c>
      <c r="G24" s="16"/>
      <c r="H24" s="44">
        <f t="shared" si="1"/>
        <v>0</v>
      </c>
    </row>
    <row r="25" spans="1:15" x14ac:dyDescent="0.25">
      <c r="A25" s="17" t="s">
        <v>60</v>
      </c>
      <c r="B25" s="18" t="s">
        <v>49</v>
      </c>
      <c r="C25" s="22" t="s">
        <v>58</v>
      </c>
      <c r="D25" s="19" t="s">
        <v>50</v>
      </c>
      <c r="E25" s="20" t="s">
        <v>30</v>
      </c>
      <c r="F25" s="5">
        <v>2</v>
      </c>
      <c r="G25" s="16"/>
      <c r="H25" s="44">
        <f t="shared" si="1"/>
        <v>0</v>
      </c>
    </row>
    <row r="26" spans="1:15" ht="15.75" thickBot="1" x14ac:dyDescent="0.3">
      <c r="A26" s="17" t="s">
        <v>61</v>
      </c>
      <c r="B26" s="18" t="s">
        <v>42</v>
      </c>
      <c r="C26" s="22" t="s">
        <v>58</v>
      </c>
      <c r="D26" s="19" t="s">
        <v>41</v>
      </c>
      <c r="E26" s="20" t="s">
        <v>30</v>
      </c>
      <c r="F26" s="5">
        <v>100</v>
      </c>
      <c r="G26" s="16"/>
      <c r="H26" s="44">
        <f>ROUND((ROUND(F26,3))*(ROUND(G26,2)),2)</f>
        <v>0</v>
      </c>
    </row>
    <row r="27" spans="1:15" ht="15.75" thickBot="1" x14ac:dyDescent="0.3">
      <c r="A27" s="45" t="s">
        <v>31</v>
      </c>
      <c r="B27" s="41" t="s">
        <v>35</v>
      </c>
      <c r="C27" s="42" t="s">
        <v>34</v>
      </c>
      <c r="D27" s="42" t="s">
        <v>43</v>
      </c>
      <c r="E27" s="42"/>
      <c r="F27" s="41"/>
      <c r="G27" s="41"/>
      <c r="H27" s="43">
        <f>SUM(H22:H26)</f>
        <v>0</v>
      </c>
    </row>
    <row r="28" spans="1:15" x14ac:dyDescent="0.25">
      <c r="A28" s="17"/>
      <c r="B28" s="18"/>
      <c r="C28" s="22"/>
      <c r="D28" s="19"/>
      <c r="E28" s="20"/>
      <c r="F28" s="5"/>
      <c r="G28" s="16"/>
      <c r="H28" s="44"/>
    </row>
    <row r="29" spans="1:15" x14ac:dyDescent="0.25">
      <c r="A29" s="17"/>
      <c r="B29" s="18"/>
      <c r="C29" s="22"/>
      <c r="D29" s="19"/>
      <c r="E29" s="20"/>
      <c r="F29" s="5"/>
      <c r="G29" s="16"/>
      <c r="H29" s="32"/>
    </row>
    <row r="30" spans="1:15" x14ac:dyDescent="0.25">
      <c r="A30" s="17"/>
      <c r="B30" s="18"/>
      <c r="C30" s="22"/>
      <c r="D30" s="19"/>
      <c r="E30" s="20"/>
      <c r="F30" s="5"/>
      <c r="G30" s="16"/>
      <c r="H30" s="32"/>
    </row>
    <row r="31" spans="1:15" x14ac:dyDescent="0.25">
      <c r="A31" s="17"/>
      <c r="B31" s="18"/>
      <c r="C31" s="22"/>
      <c r="D31" s="19"/>
      <c r="E31" s="20"/>
      <c r="F31" s="5"/>
      <c r="G31" s="16"/>
      <c r="H31" s="32"/>
    </row>
    <row r="32" spans="1:15" x14ac:dyDescent="0.25">
      <c r="A32" s="17"/>
      <c r="B32" s="18"/>
      <c r="C32" s="22"/>
      <c r="D32" s="19"/>
      <c r="E32" s="20"/>
      <c r="F32" s="5"/>
      <c r="G32" s="16"/>
      <c r="H32" s="32"/>
    </row>
    <row r="33" spans="1:8" x14ac:dyDescent="0.25">
      <c r="A33" s="17"/>
      <c r="B33" s="18"/>
      <c r="C33" s="22"/>
      <c r="D33" s="19"/>
      <c r="E33" s="20"/>
      <c r="F33" s="5"/>
      <c r="G33" s="16"/>
      <c r="H33" s="32"/>
    </row>
    <row r="34" spans="1:8" x14ac:dyDescent="0.25">
      <c r="A34" s="17"/>
      <c r="B34" s="18"/>
      <c r="C34" s="22"/>
      <c r="D34" s="19"/>
      <c r="E34" s="20"/>
      <c r="F34" s="5"/>
      <c r="G34" s="16"/>
      <c r="H34" s="32"/>
    </row>
    <row r="35" spans="1:8" x14ac:dyDescent="0.25">
      <c r="A35" s="17"/>
      <c r="B35" s="18"/>
      <c r="C35" s="22"/>
      <c r="D35" s="19"/>
      <c r="E35" s="20"/>
      <c r="F35" s="5"/>
      <c r="G35" s="16"/>
      <c r="H35" s="32"/>
    </row>
    <row r="36" spans="1:8" x14ac:dyDescent="0.25">
      <c r="A36" s="17"/>
      <c r="B36" s="18"/>
      <c r="C36" s="22"/>
      <c r="D36" s="19"/>
      <c r="E36" s="20"/>
      <c r="F36" s="5"/>
      <c r="G36" s="16"/>
      <c r="H36" s="32"/>
    </row>
    <row r="37" spans="1:8" x14ac:dyDescent="0.25">
      <c r="A37" s="17"/>
      <c r="B37" s="18"/>
      <c r="C37" s="22"/>
      <c r="D37" s="19"/>
      <c r="E37" s="20"/>
      <c r="F37" s="5"/>
      <c r="G37" s="16"/>
      <c r="H37" s="32"/>
    </row>
    <row r="38" spans="1:8" x14ac:dyDescent="0.25">
      <c r="A38" s="17"/>
      <c r="B38" s="18"/>
      <c r="C38" s="22"/>
      <c r="D38" s="19"/>
      <c r="E38" s="20"/>
      <c r="F38" s="5"/>
      <c r="G38" s="16"/>
      <c r="H38" s="32"/>
    </row>
    <row r="39" spans="1:8" x14ac:dyDescent="0.25">
      <c r="A39" s="17"/>
      <c r="B39" s="18"/>
      <c r="C39" s="22"/>
      <c r="D39" s="19"/>
      <c r="E39" s="20"/>
      <c r="F39" s="5"/>
      <c r="G39" s="16"/>
      <c r="H39" s="32"/>
    </row>
    <row r="40" spans="1:8" x14ac:dyDescent="0.25">
      <c r="A40" s="17"/>
      <c r="B40" s="18"/>
      <c r="C40" s="22"/>
      <c r="D40" s="19"/>
      <c r="E40" s="20"/>
      <c r="F40" s="5"/>
      <c r="G40" s="16"/>
      <c r="H40" s="32"/>
    </row>
    <row r="41" spans="1:8" x14ac:dyDescent="0.25">
      <c r="A41" s="17"/>
      <c r="B41" s="18"/>
      <c r="C41" s="22"/>
      <c r="D41" s="19"/>
      <c r="E41" s="20"/>
      <c r="F41" s="5"/>
      <c r="G41" s="16"/>
      <c r="H41" s="32"/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ref="H42:H79" si="2">ROUND((ROUND(F42,3))*(ROUND(G42,2)),2)</f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2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2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2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2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2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2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>ROUND((ROUND(F49,3))*(ROUND(G49,2)),2)</f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2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2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2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2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2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2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2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2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2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2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2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2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2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2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2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2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2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2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2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2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2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2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2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2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2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2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2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2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2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2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ref="H80:H143" si="3">ROUND((ROUND(F80,3))*(ROUND(G80,2)),2)</f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3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3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3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3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3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3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3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3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3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3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3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3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3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3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3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3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3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3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3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3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3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3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3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3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3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3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3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3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3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3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3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3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3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3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3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3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3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3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3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3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3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3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3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3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3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3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3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3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3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3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3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3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3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3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3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3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3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3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3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3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3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3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3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ref="H144:H207" si="4">ROUND((ROUND(F144,3))*(ROUND(G144,2)),2)</f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4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4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4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4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4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4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4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4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4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4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4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4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4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4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4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4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4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4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4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4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4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4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4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4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4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4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4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4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4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4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4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4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4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4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4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4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4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4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4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4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4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4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4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4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4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4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4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4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4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4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4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4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4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4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4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4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4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4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4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4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4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4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4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ref="H208:H271" si="5">ROUND((ROUND(F208,3))*(ROUND(G208,2)),2)</f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5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5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5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5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5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5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5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5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5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5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5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5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5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5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5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5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5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5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5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5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5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5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5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5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5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5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5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5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5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5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5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5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5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5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5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5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5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5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5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5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5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5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5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5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5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5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5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5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5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5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5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5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5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5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5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5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5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5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5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5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5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5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5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ref="H272:H335" si="6">ROUND((ROUND(F272,3))*(ROUND(G272,2)),2)</f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6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6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6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6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6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6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6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6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6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6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6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6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6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6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6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6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6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6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6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6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6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6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6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6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6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6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6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6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6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6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6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6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6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6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6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6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6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6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6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6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6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6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6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6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6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6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6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6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6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6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6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6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6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6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6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6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6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6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6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6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6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6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6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ref="H336:H399" si="7">ROUND((ROUND(F336,3))*(ROUND(G336,2)),2)</f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7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7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7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7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7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7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7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7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7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7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7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7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7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7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7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7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7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7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7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7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7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7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7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7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7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7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7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7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7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7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7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7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7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7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7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7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7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7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7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7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7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7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7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7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7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7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7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7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7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7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7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7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7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7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7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7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7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7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7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7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7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7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7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ref="H400:H431" si="8">ROUND((ROUND(F400,3))*(ROUND(G400,2)),2)</f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8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8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8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8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8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8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8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8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8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8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8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8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8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8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8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8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8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8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8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8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8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8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8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8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8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8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8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8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8"/>
        <v>0</v>
      </c>
    </row>
    <row r="430" spans="1:8" x14ac:dyDescent="0.25">
      <c r="A430" s="17"/>
      <c r="B430" s="18"/>
      <c r="C430" s="18"/>
      <c r="D430" s="19"/>
      <c r="E430" s="20"/>
      <c r="F430" s="5"/>
      <c r="G430" s="16"/>
      <c r="H430" s="21">
        <f t="shared" si="8"/>
        <v>0</v>
      </c>
    </row>
    <row r="431" spans="1:8" x14ac:dyDescent="0.25">
      <c r="A431" s="17"/>
      <c r="B431" s="18"/>
      <c r="C431" s="18"/>
      <c r="D431" s="19"/>
      <c r="E431" s="20"/>
      <c r="F431" s="5"/>
      <c r="G431" s="16"/>
      <c r="H431" s="21">
        <f t="shared" si="8"/>
        <v>0</v>
      </c>
    </row>
  </sheetData>
  <sheetProtection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2,Stádium 3"</formula1>
    </dataValidation>
  </dataValidations>
  <pageMargins left="0.7" right="0.7" top="0.78740157499999996" bottom="0.78740157499999996" header="0.3" footer="0.3"/>
  <pageSetup paperSize="9" scale="55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1"/>
  <sheetViews>
    <sheetView showZeros="0" zoomScaleNormal="100" workbookViewId="0">
      <selection activeCell="C3" sqref="C3:D3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3.28515625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5" ht="29.25" customHeight="1" thickTop="1" thickBot="1" x14ac:dyDescent="0.3">
      <c r="A1" s="75" t="s">
        <v>6</v>
      </c>
      <c r="B1" s="76"/>
      <c r="C1" s="76"/>
      <c r="D1" s="76"/>
      <c r="E1" s="81" t="s">
        <v>65</v>
      </c>
      <c r="F1" s="82"/>
      <c r="G1" s="82"/>
      <c r="H1" s="83"/>
    </row>
    <row r="2" spans="1:15" ht="37.5" customHeight="1" thickTop="1" x14ac:dyDescent="0.25">
      <c r="A2" s="7" t="s">
        <v>7</v>
      </c>
      <c r="B2" s="77" t="s">
        <v>62</v>
      </c>
      <c r="C2" s="77"/>
      <c r="D2" s="77"/>
      <c r="E2" s="84" t="s">
        <v>0</v>
      </c>
      <c r="F2" s="85"/>
      <c r="G2" s="88">
        <f>SUM(H19,H27)</f>
        <v>0</v>
      </c>
      <c r="H2" s="89"/>
    </row>
    <row r="3" spans="1:15" ht="31.5" customHeight="1" thickBot="1" x14ac:dyDescent="0.3">
      <c r="A3" s="71" t="s">
        <v>8</v>
      </c>
      <c r="B3" s="72"/>
      <c r="C3" s="78" t="s">
        <v>64</v>
      </c>
      <c r="D3" s="78"/>
      <c r="E3" s="86"/>
      <c r="F3" s="87"/>
      <c r="G3" s="90"/>
      <c r="H3" s="91"/>
    </row>
    <row r="4" spans="1:15" ht="18" customHeight="1" thickTop="1" x14ac:dyDescent="0.25">
      <c r="A4" s="51" t="s">
        <v>9</v>
      </c>
      <c r="B4" s="52"/>
      <c r="C4" s="2" t="s">
        <v>21</v>
      </c>
      <c r="D4" s="3"/>
      <c r="E4" s="79" t="s">
        <v>2</v>
      </c>
      <c r="F4" s="80"/>
      <c r="G4" s="94"/>
      <c r="H4" s="95"/>
    </row>
    <row r="5" spans="1:15" ht="18" customHeight="1" x14ac:dyDescent="0.25">
      <c r="A5" s="51" t="s">
        <v>10</v>
      </c>
      <c r="B5" s="52"/>
      <c r="C5" s="4"/>
      <c r="D5" s="14" t="s">
        <v>63</v>
      </c>
      <c r="E5" s="63" t="s">
        <v>3</v>
      </c>
      <c r="F5" s="64"/>
      <c r="G5" s="92"/>
      <c r="H5" s="93"/>
    </row>
    <row r="6" spans="1:15" ht="18" customHeight="1" x14ac:dyDescent="0.25">
      <c r="A6" s="65" t="s">
        <v>11</v>
      </c>
      <c r="B6" s="66"/>
      <c r="C6" s="61" t="s">
        <v>20</v>
      </c>
      <c r="D6" s="62"/>
      <c r="E6" s="63" t="s">
        <v>4</v>
      </c>
      <c r="F6" s="64"/>
      <c r="G6" s="92">
        <v>2019</v>
      </c>
      <c r="H6" s="93"/>
    </row>
    <row r="7" spans="1:15" ht="18" customHeight="1" thickBot="1" x14ac:dyDescent="0.3">
      <c r="A7" s="67"/>
      <c r="B7" s="68"/>
      <c r="C7" s="53" t="s">
        <v>36</v>
      </c>
      <c r="D7" s="54"/>
      <c r="E7" s="73" t="s">
        <v>5</v>
      </c>
      <c r="F7" s="74"/>
      <c r="G7" s="69">
        <v>43662</v>
      </c>
      <c r="H7" s="70"/>
    </row>
    <row r="8" spans="1:15" ht="15" customHeight="1" x14ac:dyDescent="0.25">
      <c r="A8" s="55" t="s">
        <v>12</v>
      </c>
      <c r="B8" s="57" t="s">
        <v>13</v>
      </c>
      <c r="C8" s="57" t="s">
        <v>19</v>
      </c>
      <c r="D8" s="59" t="s">
        <v>14</v>
      </c>
      <c r="E8" s="59" t="s">
        <v>1</v>
      </c>
      <c r="F8" s="59" t="s">
        <v>15</v>
      </c>
      <c r="G8" s="47" t="s">
        <v>18</v>
      </c>
      <c r="H8" s="48"/>
    </row>
    <row r="9" spans="1:15" x14ac:dyDescent="0.25">
      <c r="A9" s="56"/>
      <c r="B9" s="58"/>
      <c r="C9" s="58"/>
      <c r="D9" s="60"/>
      <c r="E9" s="60"/>
      <c r="F9" s="60"/>
      <c r="G9" s="49"/>
      <c r="H9" s="50"/>
    </row>
    <row r="10" spans="1:15" x14ac:dyDescent="0.25">
      <c r="A10" s="56"/>
      <c r="B10" s="58"/>
      <c r="C10" s="58"/>
      <c r="D10" s="60"/>
      <c r="E10" s="60"/>
      <c r="F10" s="60"/>
      <c r="G10" s="8" t="s">
        <v>16</v>
      </c>
      <c r="H10" s="9" t="s">
        <v>17</v>
      </c>
    </row>
    <row r="11" spans="1:15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5" ht="3" customHeight="1" thickBot="1" x14ac:dyDescent="0.3">
      <c r="A12" s="11"/>
      <c r="B12" s="12"/>
      <c r="C12" s="12"/>
      <c r="D12" s="12"/>
      <c r="E12" s="12"/>
      <c r="F12" s="12"/>
      <c r="G12" s="12"/>
      <c r="H12" s="13"/>
    </row>
    <row r="13" spans="1:15" ht="15.75" thickBot="1" x14ac:dyDescent="0.3">
      <c r="A13" s="31" t="s">
        <v>31</v>
      </c>
      <c r="B13" s="28" t="s">
        <v>32</v>
      </c>
      <c r="C13" s="29"/>
      <c r="D13" s="29" t="s">
        <v>33</v>
      </c>
      <c r="E13" s="29"/>
      <c r="F13" s="28"/>
      <c r="G13" s="28"/>
      <c r="H13" s="30"/>
    </row>
    <row r="14" spans="1:15" ht="15" customHeight="1" x14ac:dyDescent="0.25">
      <c r="A14" s="23" t="s">
        <v>22</v>
      </c>
      <c r="B14" s="22" t="s">
        <v>26</v>
      </c>
      <c r="C14" s="22" t="s">
        <v>58</v>
      </c>
      <c r="D14" s="24" t="s">
        <v>55</v>
      </c>
      <c r="E14" s="25" t="s">
        <v>23</v>
      </c>
      <c r="F14" s="26">
        <v>4</v>
      </c>
      <c r="G14" s="27"/>
      <c r="H14" s="44"/>
    </row>
    <row r="15" spans="1:15" ht="25.5" x14ac:dyDescent="0.25">
      <c r="A15" s="23" t="s">
        <v>24</v>
      </c>
      <c r="B15" s="18" t="s">
        <v>37</v>
      </c>
      <c r="C15" s="22" t="s">
        <v>58</v>
      </c>
      <c r="D15" s="19" t="s">
        <v>38</v>
      </c>
      <c r="E15" s="20" t="s">
        <v>23</v>
      </c>
      <c r="F15" s="5">
        <v>60</v>
      </c>
      <c r="G15" s="16"/>
      <c r="H15" s="44"/>
      <c r="O15" s="46"/>
    </row>
    <row r="16" spans="1:15" x14ac:dyDescent="0.25">
      <c r="A16" s="23" t="s">
        <v>25</v>
      </c>
      <c r="B16" s="22" t="s">
        <v>27</v>
      </c>
      <c r="C16" s="22" t="s">
        <v>58</v>
      </c>
      <c r="D16" s="24" t="s">
        <v>28</v>
      </c>
      <c r="E16" s="25" t="s">
        <v>29</v>
      </c>
      <c r="F16" s="26">
        <v>240</v>
      </c>
      <c r="G16" s="27"/>
      <c r="H16" s="44"/>
    </row>
    <row r="17" spans="1:15" x14ac:dyDescent="0.25">
      <c r="A17" s="23" t="s">
        <v>44</v>
      </c>
      <c r="B17" s="18">
        <v>899309</v>
      </c>
      <c r="C17" s="22" t="s">
        <v>58</v>
      </c>
      <c r="D17" s="19" t="s">
        <v>53</v>
      </c>
      <c r="E17" s="20" t="s">
        <v>29</v>
      </c>
      <c r="F17" s="5">
        <v>6</v>
      </c>
      <c r="G17" s="16"/>
      <c r="H17" s="44"/>
      <c r="O17" s="46"/>
    </row>
    <row r="18" spans="1:15" ht="15.75" thickBot="1" x14ac:dyDescent="0.3">
      <c r="A18" s="23" t="s">
        <v>45</v>
      </c>
      <c r="B18" s="18">
        <v>701004</v>
      </c>
      <c r="C18" s="22" t="s">
        <v>58</v>
      </c>
      <c r="D18" s="19" t="s">
        <v>54</v>
      </c>
      <c r="E18" s="20" t="s">
        <v>30</v>
      </c>
      <c r="F18" s="5">
        <v>2</v>
      </c>
      <c r="G18" s="16"/>
      <c r="H18" s="44"/>
      <c r="O18" s="46"/>
    </row>
    <row r="19" spans="1:15" ht="15.75" thickBot="1" x14ac:dyDescent="0.3">
      <c r="A19" s="45" t="s">
        <v>31</v>
      </c>
      <c r="B19" s="41" t="s">
        <v>32</v>
      </c>
      <c r="C19" s="42" t="s">
        <v>34</v>
      </c>
      <c r="D19" s="42" t="s">
        <v>33</v>
      </c>
      <c r="E19" s="42"/>
      <c r="F19" s="41"/>
      <c r="G19" s="41"/>
      <c r="H19" s="43">
        <f>SUM(H14:H18)</f>
        <v>0</v>
      </c>
      <c r="O19" s="46"/>
    </row>
    <row r="20" spans="1:15" ht="15.75" thickBot="1" x14ac:dyDescent="0.3">
      <c r="A20" s="33"/>
      <c r="B20" s="34"/>
      <c r="C20" s="35"/>
      <c r="D20" s="36"/>
      <c r="E20" s="37"/>
      <c r="F20" s="38"/>
      <c r="G20" s="39"/>
      <c r="H20" s="40"/>
    </row>
    <row r="21" spans="1:15" ht="15.75" thickBot="1" x14ac:dyDescent="0.3">
      <c r="A21" s="31" t="s">
        <v>31</v>
      </c>
      <c r="B21" s="28" t="s">
        <v>35</v>
      </c>
      <c r="C21" s="29"/>
      <c r="D21" s="29" t="s">
        <v>43</v>
      </c>
      <c r="E21" s="29"/>
      <c r="F21" s="28"/>
      <c r="G21" s="28"/>
      <c r="H21" s="30"/>
      <c r="O21" s="46"/>
    </row>
    <row r="22" spans="1:15" ht="25.5" x14ac:dyDescent="0.25">
      <c r="A22" s="17" t="s">
        <v>51</v>
      </c>
      <c r="B22" s="18" t="s">
        <v>56</v>
      </c>
      <c r="C22" s="22" t="s">
        <v>58</v>
      </c>
      <c r="D22" s="19" t="s">
        <v>57</v>
      </c>
      <c r="E22" s="20" t="s">
        <v>29</v>
      </c>
      <c r="F22" s="5">
        <v>77</v>
      </c>
      <c r="G22" s="16"/>
      <c r="H22" s="44"/>
    </row>
    <row r="23" spans="1:15" ht="25.5" x14ac:dyDescent="0.25">
      <c r="A23" s="17" t="s">
        <v>52</v>
      </c>
      <c r="B23" s="18" t="s">
        <v>39</v>
      </c>
      <c r="C23" s="22" t="s">
        <v>58</v>
      </c>
      <c r="D23" s="19" t="s">
        <v>40</v>
      </c>
      <c r="E23" s="20" t="s">
        <v>29</v>
      </c>
      <c r="F23" s="5">
        <v>110</v>
      </c>
      <c r="G23" s="16"/>
      <c r="H23" s="44"/>
    </row>
    <row r="24" spans="1:15" ht="25.5" x14ac:dyDescent="0.25">
      <c r="A24" s="17" t="s">
        <v>59</v>
      </c>
      <c r="B24" s="18" t="s">
        <v>46</v>
      </c>
      <c r="C24" s="22" t="s">
        <v>58</v>
      </c>
      <c r="D24" s="19" t="s">
        <v>47</v>
      </c>
      <c r="E24" s="20" t="s">
        <v>48</v>
      </c>
      <c r="F24" s="5">
        <v>2</v>
      </c>
      <c r="G24" s="16"/>
      <c r="H24" s="44"/>
    </row>
    <row r="25" spans="1:15" x14ac:dyDescent="0.25">
      <c r="A25" s="17" t="s">
        <v>60</v>
      </c>
      <c r="B25" s="18" t="s">
        <v>49</v>
      </c>
      <c r="C25" s="22" t="s">
        <v>58</v>
      </c>
      <c r="D25" s="19" t="s">
        <v>50</v>
      </c>
      <c r="E25" s="20" t="s">
        <v>30</v>
      </c>
      <c r="F25" s="5">
        <v>2</v>
      </c>
      <c r="G25" s="16"/>
      <c r="H25" s="44"/>
    </row>
    <row r="26" spans="1:15" ht="15.75" thickBot="1" x14ac:dyDescent="0.3">
      <c r="A26" s="17" t="s">
        <v>61</v>
      </c>
      <c r="B26" s="18" t="s">
        <v>42</v>
      </c>
      <c r="C26" s="22" t="s">
        <v>58</v>
      </c>
      <c r="D26" s="19" t="s">
        <v>41</v>
      </c>
      <c r="E26" s="20" t="s">
        <v>30</v>
      </c>
      <c r="F26" s="5">
        <v>100</v>
      </c>
      <c r="G26" s="16"/>
      <c r="H26" s="44"/>
    </row>
    <row r="27" spans="1:15" ht="15.75" thickBot="1" x14ac:dyDescent="0.3">
      <c r="A27" s="45" t="s">
        <v>31</v>
      </c>
      <c r="B27" s="41" t="s">
        <v>35</v>
      </c>
      <c r="C27" s="42" t="s">
        <v>34</v>
      </c>
      <c r="D27" s="42" t="s">
        <v>43</v>
      </c>
      <c r="E27" s="42"/>
      <c r="F27" s="41"/>
      <c r="G27" s="41"/>
      <c r="H27" s="43">
        <f>SUM(H22:H26)</f>
        <v>0</v>
      </c>
    </row>
    <row r="28" spans="1:15" x14ac:dyDescent="0.25">
      <c r="A28" s="17"/>
      <c r="B28" s="18"/>
      <c r="C28" s="22"/>
      <c r="D28" s="19"/>
      <c r="E28" s="20"/>
      <c r="F28" s="5"/>
      <c r="G28" s="16"/>
      <c r="H28" s="44"/>
    </row>
    <row r="29" spans="1:15" x14ac:dyDescent="0.25">
      <c r="A29" s="17"/>
      <c r="B29" s="18"/>
      <c r="C29" s="22"/>
      <c r="D29" s="19"/>
      <c r="E29" s="20"/>
      <c r="F29" s="5"/>
      <c r="G29" s="16"/>
      <c r="H29" s="32"/>
    </row>
    <row r="30" spans="1:15" x14ac:dyDescent="0.25">
      <c r="A30" s="17"/>
      <c r="B30" s="18"/>
      <c r="C30" s="22"/>
      <c r="D30" s="19"/>
      <c r="E30" s="20"/>
      <c r="F30" s="5"/>
      <c r="G30" s="16"/>
      <c r="H30" s="32"/>
    </row>
    <row r="31" spans="1:15" x14ac:dyDescent="0.25">
      <c r="A31" s="17"/>
      <c r="B31" s="18"/>
      <c r="C31" s="22"/>
      <c r="D31" s="19"/>
      <c r="E31" s="20"/>
      <c r="F31" s="5"/>
      <c r="G31" s="16"/>
      <c r="H31" s="32"/>
    </row>
    <row r="32" spans="1:15" x14ac:dyDescent="0.25">
      <c r="A32" s="17"/>
      <c r="B32" s="18"/>
      <c r="C32" s="22"/>
      <c r="D32" s="19"/>
      <c r="E32" s="20"/>
      <c r="F32" s="5"/>
      <c r="G32" s="16"/>
      <c r="H32" s="32"/>
    </row>
    <row r="33" spans="1:8" x14ac:dyDescent="0.25">
      <c r="A33" s="17"/>
      <c r="B33" s="18"/>
      <c r="C33" s="22"/>
      <c r="D33" s="19"/>
      <c r="E33" s="20"/>
      <c r="F33" s="5"/>
      <c r="G33" s="16"/>
      <c r="H33" s="32"/>
    </row>
    <row r="34" spans="1:8" x14ac:dyDescent="0.25">
      <c r="A34" s="17"/>
      <c r="B34" s="18"/>
      <c r="C34" s="22"/>
      <c r="D34" s="19"/>
      <c r="E34" s="20"/>
      <c r="F34" s="5"/>
      <c r="G34" s="16"/>
      <c r="H34" s="32"/>
    </row>
    <row r="35" spans="1:8" x14ac:dyDescent="0.25">
      <c r="A35" s="17"/>
      <c r="B35" s="18"/>
      <c r="C35" s="22"/>
      <c r="D35" s="19"/>
      <c r="E35" s="20"/>
      <c r="F35" s="5"/>
      <c r="G35" s="16"/>
      <c r="H35" s="32"/>
    </row>
    <row r="36" spans="1:8" x14ac:dyDescent="0.25">
      <c r="A36" s="17"/>
      <c r="B36" s="18"/>
      <c r="C36" s="22"/>
      <c r="D36" s="19"/>
      <c r="E36" s="20"/>
      <c r="F36" s="5"/>
      <c r="G36" s="16"/>
      <c r="H36" s="32"/>
    </row>
    <row r="37" spans="1:8" x14ac:dyDescent="0.25">
      <c r="A37" s="17"/>
      <c r="B37" s="18"/>
      <c r="C37" s="22"/>
      <c r="D37" s="19"/>
      <c r="E37" s="20"/>
      <c r="F37" s="5"/>
      <c r="G37" s="16"/>
      <c r="H37" s="32"/>
    </row>
    <row r="38" spans="1:8" x14ac:dyDescent="0.25">
      <c r="A38" s="17"/>
      <c r="B38" s="18"/>
      <c r="C38" s="22"/>
      <c r="D38" s="19"/>
      <c r="E38" s="20"/>
      <c r="F38" s="5"/>
      <c r="G38" s="16"/>
      <c r="H38" s="32"/>
    </row>
    <row r="39" spans="1:8" x14ac:dyDescent="0.25">
      <c r="A39" s="17"/>
      <c r="B39" s="18"/>
      <c r="C39" s="22"/>
      <c r="D39" s="19"/>
      <c r="E39" s="20"/>
      <c r="F39" s="5"/>
      <c r="G39" s="16"/>
      <c r="H39" s="32"/>
    </row>
    <row r="40" spans="1:8" x14ac:dyDescent="0.25">
      <c r="A40" s="17"/>
      <c r="B40" s="18"/>
      <c r="C40" s="22"/>
      <c r="D40" s="19"/>
      <c r="E40" s="20"/>
      <c r="F40" s="5"/>
      <c r="G40" s="16"/>
      <c r="H40" s="32"/>
    </row>
    <row r="41" spans="1:8" x14ac:dyDescent="0.25">
      <c r="A41" s="17"/>
      <c r="B41" s="18"/>
      <c r="C41" s="22"/>
      <c r="D41" s="19"/>
      <c r="E41" s="20"/>
      <c r="F41" s="5"/>
      <c r="G41" s="16"/>
      <c r="H41" s="32"/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ref="H42:H105" si="0">ROUND((ROUND(F42,3))*(ROUND(G42,2)),2)</f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>ROUND((ROUND(F49,3))*(ROUND(G49,2)),2)</f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0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0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0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0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0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0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0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0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0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0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0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0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0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0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0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0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0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0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0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0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0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0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0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0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0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0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0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0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ref="H106:H169" si="1">ROUND((ROUND(F106,3))*(ROUND(G106,2)),2)</f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1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1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1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1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1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1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1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1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1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1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1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1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1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1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1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1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1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1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1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1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1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1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1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1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1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1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1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1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ref="H170:H233" si="2">ROUND((ROUND(F170,3))*(ROUND(G170,2)),2)</f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2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2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2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2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2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2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2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2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2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2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2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2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2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2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2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2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2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2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2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2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2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2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2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2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2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2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2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2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ref="H234:H297" si="3">ROUND((ROUND(F234,3))*(ROUND(G234,2)),2)</f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3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3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3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3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3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3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3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3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3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3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3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3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3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3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3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3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3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3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3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3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3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3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3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3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3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3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3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3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ref="H298:H361" si="4">ROUND((ROUND(F298,3))*(ROUND(G298,2)),2)</f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4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4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4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4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4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4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4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4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4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4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4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4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4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4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4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4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4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4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4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4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4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4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4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4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4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4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4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4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ref="H362:H425" si="5">ROUND((ROUND(F362,3))*(ROUND(G362,2)),2)</f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5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5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5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5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5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5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5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5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5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5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5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5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5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5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5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5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5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5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5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5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5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5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5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5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5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5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5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5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ref="H426:H431" si="6">ROUND((ROUND(F426,3))*(ROUND(G426,2)),2)</f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  <row r="430" spans="1:8" x14ac:dyDescent="0.25">
      <c r="A430" s="17"/>
      <c r="B430" s="18"/>
      <c r="C430" s="18"/>
      <c r="D430" s="19"/>
      <c r="E430" s="20"/>
      <c r="F430" s="5"/>
      <c r="G430" s="16"/>
      <c r="H430" s="21">
        <f t="shared" si="6"/>
        <v>0</v>
      </c>
    </row>
    <row r="431" spans="1:8" x14ac:dyDescent="0.25">
      <c r="A431" s="17"/>
      <c r="B431" s="18"/>
      <c r="C431" s="18"/>
      <c r="D431" s="19"/>
      <c r="E431" s="20"/>
      <c r="F431" s="5"/>
      <c r="G431" s="16"/>
      <c r="H431" s="21">
        <f t="shared" si="6"/>
        <v>0</v>
      </c>
    </row>
  </sheetData>
  <sheetProtection insertRows="0"/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>
      <formula1>"Stádium 1,Stádium 2"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</dataValidations>
  <pageMargins left="0.7" right="0.7" top="0.78740157499999996" bottom="0.78740157499999996" header="0.3" footer="0.3"/>
  <pageSetup paperSize="9" scale="55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 01-26-04</vt:lpstr>
      <vt:lpstr>SO 01-26-04 - bez cen</vt:lpstr>
      <vt:lpstr>'SO 01-26-04'!Oblast_tisku</vt:lpstr>
      <vt:lpstr>'SO 01-26-04 - bez cen'!Oblast_tisku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Chlebek Daniel</cp:lastModifiedBy>
  <cp:lastPrinted>2018-07-27T07:57:35Z</cp:lastPrinted>
  <dcterms:created xsi:type="dcterms:W3CDTF">2017-07-24T12:19:51Z</dcterms:created>
  <dcterms:modified xsi:type="dcterms:W3CDTF">2020-08-17T10:53:14Z</dcterms:modified>
</cp:coreProperties>
</file>